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ocuments\OFICINA JURIDICA\2019\CONVOCATORIAS\CP 06-2019 MEDICINA GENERAL\"/>
    </mc:Choice>
  </mc:AlternateContent>
  <bookViews>
    <workbookView xWindow="0" yWindow="0" windowWidth="28800" windowHeight="11700"/>
  </bookViews>
  <sheets>
    <sheet name="MEDICINA GENERAL" sheetId="1" r:id="rId1"/>
  </sheets>
  <definedNames>
    <definedName name="_xlnm.Print_Area" localSheetId="0">'MEDICINA GENERAL'!$A$1:$WYS$23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7" i="1"/>
  <c r="H6" i="1"/>
  <c r="H5" i="1"/>
</calcChain>
</file>

<file path=xl/sharedStrings.xml><?xml version="1.0" encoding="utf-8"?>
<sst xmlns="http://schemas.openxmlformats.org/spreadsheetml/2006/main" count="36" uniqueCount="36">
  <si>
    <t>ANEXO</t>
  </si>
  <si>
    <t>NECESIDADES MÍNIMAS EN HORAS PARA EL DESARROLLO DE LOS PROCESOS ASISTENCIALES DE PROFESIONALES EN MEDICINA GENERAL</t>
  </si>
  <si>
    <t>PROCESO</t>
  </si>
  <si>
    <t>DETALLE</t>
  </si>
  <si>
    <t>VALOR HORA DIURNA</t>
  </si>
  <si>
    <t>VALOR HORA NOCTURNA</t>
  </si>
  <si>
    <t>HORAS DIURNAS</t>
  </si>
  <si>
    <t>HORAS NOCTURNAS</t>
  </si>
  <si>
    <t xml:space="preserve">TOTAL HORAS </t>
  </si>
  <si>
    <t>TOTAL VALOR</t>
  </si>
  <si>
    <t>TOTAL SERVICIO</t>
  </si>
  <si>
    <t>CIRUGIA</t>
  </si>
  <si>
    <t>EN LA MAÑANA SE REQUIERE 24 HORAS X 31 DIAS (DISTRIBUIDA EN 4 TURNOS DE 6 HORAS)</t>
  </si>
  <si>
    <t>EN LA TARDE SE REQUIERE 18 HORAS X 31 DÍAS  (DISTRIBUIDA EN 3 TURNOS DE 6 HORAS)</t>
  </si>
  <si>
    <t>HOSPITALIZACIÓN</t>
  </si>
  <si>
    <t>EN LA MAÑANA SE REQUIERE 18 HORAS X 31 DIAS (DISTRIBUIDO EN 3 TURNOS DE 6 HORAS) MQH, MQM Y PEDIATRIA</t>
  </si>
  <si>
    <t>EN LA TARDE SE REQUIERE 12 HORAS X 31 DÍAS (DISTRIBUIDO EN 2 TURNO DE 6 HORAS)</t>
  </si>
  <si>
    <t>EN LA NOCHE SE REQUIERE 24 HORAS X 31 DÍAS (DISTRIBUIDO EN 2 TURNOS DE 12 HORAS)</t>
  </si>
  <si>
    <t>MATERNIDAD</t>
  </si>
  <si>
    <t>EN LA MAÑANA SE REQUIEREN 6 HORAS POR 31 DIAS,  (1 TURNO DE 6 HORAS)</t>
  </si>
  <si>
    <t>EN LA TARDE SE REQUIERE 6 HORAS POR 31 DIAS  (1 TURNO DE 6 HORAS)</t>
  </si>
  <si>
    <t>EN LA MAÑANA SE REQUIERE 6 HORAS X 10 DÍAS (SABADOS, DOMINGOS Y FESTIVOS)</t>
  </si>
  <si>
    <t>EN LA TARDE SE REQUIERE 6 HORAS X 10 DÍAS (SABADOS, DOMINGOS Y FESTIVOS)</t>
  </si>
  <si>
    <t>EN LA NOCHE SE REQUIERE 24 HORAS X 31 DÍAS (DISTRIBUIDOS EN 2 TURNOS DE 12 HORAS)</t>
  </si>
  <si>
    <t>URGENCIAS</t>
  </si>
  <si>
    <t>EN LA MAÑANA SE REQUIERE 24 HORAS X 31 DÍAS  (DISTRIBUIDA EN 4 TURNOS DE 6 HORAS)</t>
  </si>
  <si>
    <t>EN LA TARDE SE REQUIERE 24 HORAS X 31 DÍAS  (DISTRIBUIDA EN 4 TURNOS DE 6 HORAS)</t>
  </si>
  <si>
    <t>EN LA NOCHE SE REQUIERE 36 HORAS X 31 DÍAS (DISTRIBUIDA EN 3 TURNOS DE 12 HORAS) DE LUNES A DOMINGO</t>
  </si>
  <si>
    <t>TRIAGE</t>
  </si>
  <si>
    <t>EN LA MAÑANA SE REQUIERE TURNO DE 6 HORAS X 31 DÍAS</t>
  </si>
  <si>
    <t>EN LA TARDE SE REQUIERE TURNO DE 6 HORAS X 31 DÍAS</t>
  </si>
  <si>
    <t>TELEMEDICINA</t>
  </si>
  <si>
    <t xml:space="preserve">EN LA MAÑANA Y EN LA TARDE SE REQUIEREN 6 HORAS DE LUNES A VIERNES  </t>
  </si>
  <si>
    <t>AMBULANCIA</t>
  </si>
  <si>
    <t>DISPONIBILIDAD DE MEDICOS PARA EL TRASLADO DE USUARIOS A OTRAS IPS (Eventos)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</si>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</sst>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3" fontId="2" fillId="0" borderId="14" xfId="1" applyNumberFormat="1" applyFont="1" applyBorder="1" applyAlignment="1">
      <alignment vertical="center"/>
    </xf>
    <xf numFmtId="3" fontId="2" fillId="0" borderId="14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3" fontId="2" fillId="0" borderId="17" xfId="1" applyNumberFormat="1" applyFont="1" applyBorder="1" applyAlignment="1">
      <alignment vertical="center"/>
    </xf>
    <xf numFmtId="3" fontId="2" fillId="0" borderId="17" xfId="1" applyNumberFormat="1" applyFont="1" applyBorder="1" applyAlignment="1">
      <alignment horizontal="center" vertic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7" xfId="1" applyNumberFormat="1" applyFont="1" applyBorder="1" applyAlignment="1">
      <alignment horizontal="left" vertical="center"/>
    </xf>
    <xf numFmtId="3" fontId="2" fillId="0" borderId="17" xfId="0" applyNumberFormat="1" applyFont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3" fontId="3" fillId="4" borderId="25" xfId="1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3" fontId="5" fillId="4" borderId="24" xfId="1" applyNumberFormat="1" applyFont="1" applyFill="1" applyBorder="1" applyAlignment="1">
      <alignment horizontal="right" vertical="center"/>
    </xf>
    <xf numFmtId="3" fontId="2" fillId="2" borderId="30" xfId="1" applyNumberFormat="1" applyFont="1" applyFill="1" applyBorder="1" applyAlignment="1">
      <alignment horizontal="center" vertical="center"/>
    </xf>
    <xf numFmtId="3" fontId="2" fillId="2" borderId="31" xfId="1" applyNumberFormat="1" applyFont="1" applyFill="1" applyBorder="1" applyAlignment="1">
      <alignment horizontal="center" vertical="center"/>
    </xf>
    <xf numFmtId="3" fontId="3" fillId="2" borderId="31" xfId="1" applyNumberFormat="1" applyFont="1" applyFill="1" applyBorder="1" applyAlignment="1">
      <alignment horizontal="center" vertical="center"/>
    </xf>
    <xf numFmtId="3" fontId="3" fillId="2" borderId="32" xfId="1" applyNumberFormat="1" applyFont="1" applyFill="1" applyBorder="1" applyAlignment="1">
      <alignment horizontal="center" vertical="center"/>
    </xf>
    <xf numFmtId="3" fontId="3" fillId="2" borderId="33" xfId="1" applyNumberFormat="1" applyFont="1" applyFill="1" applyBorder="1" applyAlignment="1">
      <alignment horizontal="center" vertical="center"/>
    </xf>
    <xf numFmtId="3" fontId="3" fillId="2" borderId="12" xfId="1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4" borderId="21" xfId="1" applyNumberFormat="1" applyFont="1" applyFill="1" applyBorder="1" applyAlignment="1">
      <alignment horizontal="right" vertical="center"/>
    </xf>
    <xf numFmtId="3" fontId="3" fillId="4" borderId="19" xfId="1" applyNumberFormat="1" applyFont="1" applyFill="1" applyBorder="1" applyAlignment="1">
      <alignment horizontal="right" vertical="center"/>
    </xf>
    <xf numFmtId="3" fontId="3" fillId="4" borderId="22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4" borderId="16" xfId="1" applyNumberFormat="1" applyFont="1" applyFill="1" applyBorder="1" applyAlignment="1">
      <alignment horizontal="right" vertical="center"/>
    </xf>
    <xf numFmtId="3" fontId="3" fillId="3" borderId="0" xfId="1" applyNumberFormat="1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4" borderId="24" xfId="1" applyNumberFormat="1" applyFont="1" applyFill="1" applyBorder="1" applyAlignment="1">
      <alignment horizontal="right" vertical="center"/>
    </xf>
    <xf numFmtId="3" fontId="3" fillId="4" borderId="25" xfId="1" applyNumberFormat="1" applyFont="1" applyFill="1" applyBorder="1" applyAlignment="1">
      <alignment horizontal="right" vertical="center"/>
    </xf>
    <xf numFmtId="3" fontId="3" fillId="4" borderId="26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YS22"/>
  <sheetViews>
    <sheetView tabSelected="1" topLeftCell="A4" zoomScale="90" zoomScaleNormal="90" workbookViewId="0">
      <selection activeCell="C26" sqref="C26"/>
    </sheetView>
  </sheetViews>
  <sheetFormatPr baseColWidth="10" defaultRowHeight="13.5" x14ac:dyDescent="0.2"/>
  <cols>
    <col min="1" max="1" width="11.28515625" style="1" customWidth="1"/>
    <col min="2" max="2" width="19.7109375" style="1" customWidth="1"/>
    <col min="3" max="3" width="80.85546875" style="1" customWidth="1"/>
    <col min="4" max="4" width="10.28515625" style="2" customWidth="1"/>
    <col min="5" max="5" width="11.7109375" style="2" customWidth="1"/>
    <col min="6" max="6" width="10.5703125" style="2" customWidth="1"/>
    <col min="7" max="7" width="13.140625" style="2" customWidth="1"/>
    <col min="8" max="9" width="11.42578125" style="2"/>
    <col min="10" max="10" width="16.7109375" style="2" customWidth="1"/>
    <col min="11" max="16384" width="11.42578125" style="1"/>
  </cols>
  <sheetData>
    <row r="1" spans="2:16217" ht="13.5" customHeight="1" thickBot="1" x14ac:dyDescent="0.25"/>
    <row r="2" spans="2:16217" s="4" customFormat="1" ht="18" customHeight="1" x14ac:dyDescent="0.2">
      <c r="B2" s="40" t="s">
        <v>0</v>
      </c>
      <c r="C2" s="41"/>
      <c r="D2" s="41"/>
      <c r="E2" s="41"/>
      <c r="F2" s="41"/>
      <c r="G2" s="41"/>
      <c r="H2" s="41"/>
      <c r="I2" s="42"/>
      <c r="J2" s="4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</row>
    <row r="3" spans="2:16217" s="4" customFormat="1" ht="18" customHeight="1" thickBot="1" x14ac:dyDescent="0.25">
      <c r="B3" s="44" t="s">
        <v>1</v>
      </c>
      <c r="C3" s="45"/>
      <c r="D3" s="45"/>
      <c r="E3" s="45"/>
      <c r="F3" s="45"/>
      <c r="G3" s="45"/>
      <c r="H3" s="45"/>
      <c r="I3" s="46"/>
      <c r="J3" s="4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</row>
    <row r="4" spans="2:16217" ht="41.25" customHeight="1" thickBot="1" x14ac:dyDescent="0.25"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9" t="s">
        <v>9</v>
      </c>
      <c r="J4" s="9" t="s">
        <v>10</v>
      </c>
    </row>
    <row r="5" spans="2:16217" ht="24.95" customHeight="1" x14ac:dyDescent="0.2">
      <c r="B5" s="48" t="s">
        <v>11</v>
      </c>
      <c r="C5" s="10" t="s">
        <v>12</v>
      </c>
      <c r="D5" s="11"/>
      <c r="E5" s="11"/>
      <c r="F5" s="12">
        <v>744</v>
      </c>
      <c r="G5" s="12"/>
      <c r="H5" s="13">
        <f>+F5+G5</f>
        <v>744</v>
      </c>
      <c r="I5" s="12"/>
      <c r="J5" s="49"/>
      <c r="N5" s="50"/>
    </row>
    <row r="6" spans="2:16217" ht="24.95" customHeight="1" x14ac:dyDescent="0.2">
      <c r="B6" s="48"/>
      <c r="C6" s="14" t="s">
        <v>13</v>
      </c>
      <c r="D6" s="11"/>
      <c r="E6" s="15"/>
      <c r="F6" s="16">
        <v>558</v>
      </c>
      <c r="G6" s="16"/>
      <c r="H6" s="17">
        <f>+F6+G6</f>
        <v>558</v>
      </c>
      <c r="I6" s="16"/>
      <c r="J6" s="38"/>
      <c r="N6" s="50"/>
    </row>
    <row r="7" spans="2:16217" ht="26.25" customHeight="1" x14ac:dyDescent="0.2">
      <c r="B7" s="35" t="s">
        <v>14</v>
      </c>
      <c r="C7" s="14" t="s">
        <v>15</v>
      </c>
      <c r="D7" s="11"/>
      <c r="E7" s="18"/>
      <c r="F7" s="16">
        <f>18*31</f>
        <v>558</v>
      </c>
      <c r="G7" s="16"/>
      <c r="H7" s="17">
        <f>F7+G7</f>
        <v>558</v>
      </c>
      <c r="I7" s="16"/>
      <c r="J7" s="37"/>
    </row>
    <row r="8" spans="2:16217" ht="24.95" customHeight="1" x14ac:dyDescent="0.2">
      <c r="B8" s="36"/>
      <c r="C8" s="14" t="s">
        <v>16</v>
      </c>
      <c r="D8" s="11"/>
      <c r="E8" s="15"/>
      <c r="F8" s="16">
        <v>372</v>
      </c>
      <c r="G8" s="16"/>
      <c r="H8" s="17">
        <f t="shared" ref="H8:H20" si="0">F8+G8</f>
        <v>372</v>
      </c>
      <c r="I8" s="16"/>
      <c r="J8" s="38"/>
    </row>
    <row r="9" spans="2:16217" ht="24.95" customHeight="1" x14ac:dyDescent="0.2">
      <c r="B9" s="36"/>
      <c r="C9" s="14" t="s">
        <v>17</v>
      </c>
      <c r="D9" s="11"/>
      <c r="E9" s="11"/>
      <c r="F9" s="16"/>
      <c r="G9" s="16">
        <v>744</v>
      </c>
      <c r="H9" s="17">
        <f t="shared" si="0"/>
        <v>744</v>
      </c>
      <c r="I9" s="19"/>
      <c r="J9" s="39"/>
    </row>
    <row r="10" spans="2:16217" ht="24.95" customHeight="1" x14ac:dyDescent="0.2">
      <c r="B10" s="54" t="s">
        <v>18</v>
      </c>
      <c r="C10" s="14" t="s">
        <v>19</v>
      </c>
      <c r="D10" s="11"/>
      <c r="E10" s="20"/>
      <c r="F10" s="16">
        <v>186</v>
      </c>
      <c r="G10" s="20"/>
      <c r="H10" s="17">
        <f t="shared" si="0"/>
        <v>186</v>
      </c>
      <c r="I10" s="16"/>
      <c r="J10" s="37"/>
    </row>
    <row r="11" spans="2:16217" ht="24.95" customHeight="1" x14ac:dyDescent="0.2">
      <c r="B11" s="48"/>
      <c r="C11" s="14" t="s">
        <v>20</v>
      </c>
      <c r="D11" s="11"/>
      <c r="E11" s="18"/>
      <c r="F11" s="16">
        <v>186</v>
      </c>
      <c r="G11" s="20"/>
      <c r="H11" s="17">
        <f>F11</f>
        <v>186</v>
      </c>
      <c r="I11" s="16"/>
      <c r="J11" s="38"/>
    </row>
    <row r="12" spans="2:16217" ht="24.95" customHeight="1" x14ac:dyDescent="0.2">
      <c r="B12" s="48"/>
      <c r="C12" s="14" t="s">
        <v>21</v>
      </c>
      <c r="D12" s="11"/>
      <c r="E12" s="20"/>
      <c r="F12" s="16">
        <v>60</v>
      </c>
      <c r="G12" s="18"/>
      <c r="H12" s="17">
        <f t="shared" si="0"/>
        <v>60</v>
      </c>
      <c r="I12" s="16"/>
      <c r="J12" s="38"/>
    </row>
    <row r="13" spans="2:16217" ht="24.95" customHeight="1" x14ac:dyDescent="0.2">
      <c r="B13" s="48"/>
      <c r="C13" s="14" t="s">
        <v>22</v>
      </c>
      <c r="D13" s="11"/>
      <c r="E13" s="15"/>
      <c r="F13" s="16">
        <v>60</v>
      </c>
      <c r="G13" s="16"/>
      <c r="H13" s="17">
        <f t="shared" si="0"/>
        <v>60</v>
      </c>
      <c r="I13" s="16"/>
      <c r="J13" s="38"/>
    </row>
    <row r="14" spans="2:16217" ht="24.95" customHeight="1" x14ac:dyDescent="0.2">
      <c r="B14" s="55"/>
      <c r="C14" s="14" t="s">
        <v>23</v>
      </c>
      <c r="D14" s="15"/>
      <c r="E14" s="11"/>
      <c r="F14" s="16"/>
      <c r="G14" s="16">
        <v>744</v>
      </c>
      <c r="H14" s="16">
        <f t="shared" si="0"/>
        <v>744</v>
      </c>
      <c r="I14" s="16"/>
      <c r="J14" s="38"/>
    </row>
    <row r="15" spans="2:16217" ht="24.95" customHeight="1" x14ac:dyDescent="0.2">
      <c r="B15" s="54" t="s">
        <v>24</v>
      </c>
      <c r="C15" s="21" t="s">
        <v>25</v>
      </c>
      <c r="D15" s="11"/>
      <c r="E15" s="15"/>
      <c r="F15" s="16">
        <v>744</v>
      </c>
      <c r="G15" s="16"/>
      <c r="H15" s="17">
        <f t="shared" si="0"/>
        <v>744</v>
      </c>
      <c r="I15" s="16"/>
      <c r="J15" s="56"/>
    </row>
    <row r="16" spans="2:16217" ht="24.95" customHeight="1" x14ac:dyDescent="0.2">
      <c r="B16" s="48"/>
      <c r="C16" s="22" t="s">
        <v>26</v>
      </c>
      <c r="D16" s="11"/>
      <c r="E16" s="15"/>
      <c r="F16" s="16">
        <v>744</v>
      </c>
      <c r="G16" s="16"/>
      <c r="H16" s="17">
        <f t="shared" si="0"/>
        <v>744</v>
      </c>
      <c r="I16" s="16"/>
      <c r="J16" s="57"/>
    </row>
    <row r="17" spans="2:10" ht="32.25" customHeight="1" x14ac:dyDescent="0.2">
      <c r="B17" s="55"/>
      <c r="C17" s="22" t="s">
        <v>27</v>
      </c>
      <c r="D17" s="15"/>
      <c r="E17" s="11"/>
      <c r="F17" s="16"/>
      <c r="G17" s="16">
        <v>1116</v>
      </c>
      <c r="H17" s="17">
        <f t="shared" si="0"/>
        <v>1116</v>
      </c>
      <c r="I17" s="16"/>
      <c r="J17" s="58"/>
    </row>
    <row r="18" spans="2:10" ht="24.95" customHeight="1" x14ac:dyDescent="0.2">
      <c r="B18" s="54" t="s">
        <v>28</v>
      </c>
      <c r="C18" s="14" t="s">
        <v>29</v>
      </c>
      <c r="D18" s="11"/>
      <c r="E18" s="15"/>
      <c r="F18" s="16">
        <v>186</v>
      </c>
      <c r="G18" s="16"/>
      <c r="H18" s="17">
        <f t="shared" si="0"/>
        <v>186</v>
      </c>
      <c r="I18" s="16"/>
      <c r="J18" s="56"/>
    </row>
    <row r="19" spans="2:10" ht="24.95" customHeight="1" x14ac:dyDescent="0.2">
      <c r="B19" s="55"/>
      <c r="C19" s="14" t="s">
        <v>30</v>
      </c>
      <c r="D19" s="11"/>
      <c r="E19" s="15"/>
      <c r="F19" s="16">
        <v>186</v>
      </c>
      <c r="G19" s="16"/>
      <c r="H19" s="17">
        <f t="shared" si="0"/>
        <v>186</v>
      </c>
      <c r="I19" s="16"/>
      <c r="J19" s="58"/>
    </row>
    <row r="20" spans="2:10" ht="24.95" customHeight="1" x14ac:dyDescent="0.2">
      <c r="B20" s="23" t="s">
        <v>31</v>
      </c>
      <c r="C20" s="24" t="s">
        <v>32</v>
      </c>
      <c r="D20" s="11"/>
      <c r="E20" s="15"/>
      <c r="F20" s="16">
        <v>126</v>
      </c>
      <c r="G20" s="16"/>
      <c r="H20" s="16">
        <f t="shared" si="0"/>
        <v>126</v>
      </c>
      <c r="I20" s="16"/>
      <c r="J20" s="25"/>
    </row>
    <row r="21" spans="2:10" ht="24.95" customHeight="1" thickBot="1" x14ac:dyDescent="0.25">
      <c r="B21" s="26" t="s">
        <v>33</v>
      </c>
      <c r="C21" s="27" t="s">
        <v>34</v>
      </c>
      <c r="D21" s="51"/>
      <c r="E21" s="51"/>
      <c r="F21" s="51"/>
      <c r="G21" s="51"/>
      <c r="H21" s="51"/>
      <c r="I21" s="51"/>
      <c r="J21" s="28"/>
    </row>
    <row r="22" spans="2:10" ht="14.25" thickBot="1" x14ac:dyDescent="0.25">
      <c r="B22" s="52" t="s">
        <v>35</v>
      </c>
      <c r="C22" s="53"/>
      <c r="D22" s="29"/>
      <c r="E22" s="30"/>
      <c r="F22" s="31"/>
      <c r="G22" s="31"/>
      <c r="H22" s="32"/>
      <c r="I22" s="33"/>
      <c r="J22" s="34"/>
    </row>
  </sheetData>
  <mergeCells count="15">
    <mergeCell ref="N5:N6"/>
    <mergeCell ref="D21:I21"/>
    <mergeCell ref="B22:C22"/>
    <mergeCell ref="B10:B14"/>
    <mergeCell ref="J10:J14"/>
    <mergeCell ref="B15:B17"/>
    <mergeCell ref="J15:J17"/>
    <mergeCell ref="B18:B19"/>
    <mergeCell ref="J18:J19"/>
    <mergeCell ref="B7:B9"/>
    <mergeCell ref="J7:J9"/>
    <mergeCell ref="B2:J2"/>
    <mergeCell ref="B3:J3"/>
    <mergeCell ref="B5:B6"/>
    <mergeCell ref="J5:J6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5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MEDICINA GENERAL</vt:lpstr>
      <vt:lpstr>'MEDICINA GENERAL'!Área_de_impresión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GESTIONHJEFE</dc:creator>
  <cp:lastModifiedBy>JURIDICA</cp:lastModifiedBy>
  <dcterms:created xsi:type="dcterms:W3CDTF">2019-01-11T20:12:42Z</dcterms:created>
  <dcterms:modified xsi:type="dcterms:W3CDTF">2019-01-15T20:52:29Z</dcterms:modified>
</cp:coreProperties>
</file>